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885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<sst xmlns="http://schemas.openxmlformats.org/spreadsheetml/2006/main" count="59" uniqueCount="51">
  <si>
    <t>YE</t>
  </si>
  <si>
    <t>AR</t>
  </si>
  <si>
    <t>ΑΞΟΝΑΣ
ΠΡΟΤΕΡΑΙΟΤΗΤΑΣ</t>
  </si>
  <si>
    <t>ΣΥΝΟΛΟ</t>
  </si>
  <si>
    <t>Π.Ε.Π. ΔΥΤΙΚΗΣ ΕΛΛΑΔΑΣ</t>
  </si>
  <si>
    <t>1. ΕΝΙΣΧΥΣΗ ΚΑΙ ΑΞΙΟΠΟΙΗΣΗ ΤΗΣ ΘΕΣΗΣ ΤΗΣ ΠΕΡΙΦΕΡΕΙΑΣ ΩΣ ΔΥΤΙΚΗΣ ΠΥΛΗΣ ΤΗΣ ΧΩΡΑΣ</t>
  </si>
  <si>
    <t>2. ΠΟΛΙΤΙΣΤΙΚΗ ΚΑΙ ΤΟΥΡΙΣΤΙΚΗ ΑΝΑΠΤΥΞΗ - ΑΞΙΟΠΟΙΗΣΗ ΤΩΝ ΟΛΥΜΠΙΑΚΩΝ ΑΓΩΝΩΝ ΤΟΥ 2004</t>
  </si>
  <si>
    <t>3. ΑΝΑΔΙΑΡΘΡΩΣΗ ΚΑΙ ΕΠΕΚΤΑΣΗ ΤΗΣ ΒΙΟΜΗΧΑΝΙΚΗΣ ΒΑΣΗΣ ΤΗΣ ΠΕΡΙΦΕΡΕΙΑΣ ΚΑΙ ΠΡΟΩΘΗΣΗ ΤΗΣ ΚΑΙΝΟΤΟΜΙΑΣ</t>
  </si>
  <si>
    <t>4. ΕΝΙΣΧΥΣΗ ΑΣΤΙΚΩΝ ΥΠΟΔΟΜΩΝ - ΒΕΛΤΙΩΣΗ ΠΟΙΟΤΗΤΑΣ ΖΩΗΣ</t>
  </si>
  <si>
    <t>5. ΠΡΟΩΘΗΣΗ ΤΗΣ ΑΠΑΣΧΟΛΗΣΗΣ ΚΑΙ ΕΞΕΙΔΙΚΕΥΣΗΣ ΤΟΥ ΑΝΘΡΩΠΙΝΟΥ ΔΥΝΑΜΙΚΟΥ</t>
  </si>
  <si>
    <t>6. ΑΕΙΦΟΡΟΣ ΑΝΑΠΤΥΞΗ ΤΗΣ ΥΠΑΙΘΡΟΥ</t>
  </si>
  <si>
    <t>7. ΤΕΧΝΙΚΗ ΒΟΗΘΕΙΑ</t>
  </si>
  <si>
    <t>Α/Α</t>
  </si>
  <si>
    <t>ΟΔΙΚΟΙ ΑΞΟΝΕΣ - ΛΙΜΑΝΙΑ</t>
  </si>
  <si>
    <t>ΛΟΙΠΕΣ ΜΕΤΑΦΟΡΙΚΕΣ ΥΠΟΔΟΜΕΣ</t>
  </si>
  <si>
    <t>ΠΟΛΙΤΙΣΜΟΣ</t>
  </si>
  <si>
    <t>ΤΟΥΡΙΣΜΟΣ</t>
  </si>
  <si>
    <t>ΑΝΑΔΕΙΞΗ ΑΡΧΑΙΑΣ ΟΛΥΜΠΙΑΣ</t>
  </si>
  <si>
    <t>ΠΑΤΡΑ - ΠΟΛΙΤΙΣΤΙΚΗ ΠΡΩΤΕΥΟΥΣΑ ΤΗΣ ΕΥΡΩΠΗΣ</t>
  </si>
  <si>
    <t>ΕΝΙΣΧΥΣΗ ΤΩΝ ΙΔΙΩΤΙΚΩΝ ΠΑΡΑΓΩΓΙΚΩΝ ΕΠΕΝΔΥΣΕΩΝ</t>
  </si>
  <si>
    <t>ΒΕΛΤΙΩΣΗ ΤΩΝ ΒΙΟΜΗΧΑΝΙΚΩΝ ΥΠΟΔΟΜΩΝ</t>
  </si>
  <si>
    <t>ΣΤΗΡΙΞΗ ΜΙΚΡΟΜΕΣΑΙΩΝ ΕΠΙΧΕΙΡΗΣΕΩΝ</t>
  </si>
  <si>
    <t>ΔΙΑΣΥΝΔΕΣΗ ΈΡΕΥΝΑΣ ΚΑΙ ΠΑΡΑΓΩΓΗΣ - ΠΡΟΩΘΗΣΗ ΚΑΙΝΟΤΟΜΙΑΣ</t>
  </si>
  <si>
    <t>ΥΓΕΙΑ - ΠΡΟΝΟΙΑ</t>
  </si>
  <si>
    <t>ΕΚΠΑΙΔΕΥΣΗ</t>
  </si>
  <si>
    <t>ΠΕΡΙΒΑΛΛΟΝ</t>
  </si>
  <si>
    <t>ΑΣΤΙΚΕΣ ΥΠΟΔΟΜΕΣ</t>
  </si>
  <si>
    <t>ΟΛΟΚΛΗΡΩΜΕΝΕΣ ΠΑΡΕΜΒΑΣΕΙΣ ΑΣΤΙΚΗΣ ΑΝΑΠΤΥΞΗΣ ΣΕ ΤΟΠΙΚΕΣ ΖΩΝΕΣ ΜΙΚΡΗΣ ΚΛΙΜΑΚΑΣ - ΕΤΠΑ</t>
  </si>
  <si>
    <t>ΟΛΟΚΛΗΡΩΜΕΝΕΣ ΠΑΡΕΜΒΑΣΕΙΣ ΑΣΤΙΚΗΣ ΑΝΑΠΤΥΞΗΣ ΣΕ ΤΟΠΙΚΕΣ ΖΩΝΕΣ ΜΙΚΡΗΣ ΚΛΙΜΑΚΑΣ - ΕΚΤ</t>
  </si>
  <si>
    <t>ΕΝΔΥΝΑΜΩΣΗ ΚΑΙ ΑΝΑΠΤΥΞΗ ΚΟΙΝΩΝΙΚΩΝ ΥΠΗΡΕΣΙΩΝ ΥΠΟΣΤΗΡΙΞΗΣ</t>
  </si>
  <si>
    <t>ΑΝΑΠΤΥΞΗ ΚΑΙ ΒΕΛΤΙΩΣΗ ΤΩΝ ΔΕΞΙΟΤΗΤΩΝ ΤΟΥ ΑΝΘΡΩΠΙΝΟΥ ΔΥΝΑΜΙΚΟΥ</t>
  </si>
  <si>
    <t>ΤΟΠΙΚΕΣ ΠΡΩΤΟΒΟΥΛΙΕΣ ΑΠΑΣΧΟΛΗΣΗΣ</t>
  </si>
  <si>
    <t>ΔΙΑΧΕΙΡΙΣΗ ΚΑΙ ΠΡΟΣΤΑΣΙΑ ΥΔΑΤΙΝΩΝ ΠΟΡΩΝ - ΈΓΓΕΙΕΣ ΒΕΛΤΙΩΣΕΙΣ</t>
  </si>
  <si>
    <t>ΕΠΕΝΔΥΣΕΙΣ ΣΤΙΣ ΓΕΩΡΓΙΚΕΣ ΕΚΜΕΤΑΛΛΕΥΣΕΙΣ</t>
  </si>
  <si>
    <t>ΔΡΑΣΕΙΣ ΣΤΗΡΙΞΗΣ - ΑΝΑΠΤΥΞΗ ΔΙΚΤΥΩΝ ΓΙΑ ΤΗ ΓΕΩΡΓΙΚΗ ΟΙΚΟΝΟΜΙΑ ΚΑΙ ΤΟΝ ΑΓΡΟΤΙΚΟ ΠΛΗΘΥΣΜΟ</t>
  </si>
  <si>
    <t>ΑΓΡΟΤΙΚΕΣ ΥΠΟΔΟΜΕΣ</t>
  </si>
  <si>
    <t>ΔΙΑΧΕΙΡΙΣΗ ΚΑΙ ΠΡΟΣΤΑΣΙΑ ΔΑΣΙΚΩΝ ΟΙΚΟΣΥΣΤΗΜΑΤΩΝ</t>
  </si>
  <si>
    <t>ΑΛΙΕΙΑ</t>
  </si>
  <si>
    <t>ΒΕΛΤΙΩΣΗ ΕΠΑΡΧΙΑΚΟΥ ΟΔΙΚΟΥ ΔΙΚΤΥΟΥ</t>
  </si>
  <si>
    <t>ΕΝΙΣΧΥΣΗ ΑΝΘΡΩΠΙΝΟΥ ΔΥΝΑΜΙΚΟΥ ΤΗΣ ΥΠΑΙΘΡΟΥ</t>
  </si>
  <si>
    <t>ΑΝΑΠΤΥΞΗ ΟΡΕΙΝΩΝ ΚΑΙ ΗΜΙΟΡΕΙΝΩΝ ΠΕΡΙΟΧΩΝ, ΒΕΛΤΙΩΣΗ ΤΟΥ ΟΙΚΙΣΤΙΚΟΥ ΙΣΤΟΥ ΣΕ ΟΙΚΙΣΜΟΥΣ ΤΗΣ ΥΠΑΙΘΡΟΥ</t>
  </si>
  <si>
    <t>ΣΤΗΡΙΞΗ ΤΗΣ ΕΠΙΧΕΙΡΗΜΑΤΙΚΟΤΗΤΑΣ ΣΕ ΟΡΕΙΝΕΣ ΚΑΙ ΗΜΙΟΡΕΙΝΕΣ ΠΕΡΙΟΧΕΣ</t>
  </si>
  <si>
    <t>ΣΥΓΚΡΟΤΗΣΗ ΟΡΕΙΝΩΝ ΚΕΝΤΡΩΝ - ΒΕΛΤΙΩΣΗ ΠΟΙΟΤΗΤΑΣ ΖΩΗΣ</t>
  </si>
  <si>
    <t>ΜΕΤΑΠΟΙΗΣΗ ΚΑΙ ΕΜΠΟΡΙΑ ΓΕΩΡΓΙΚΩΝ ΠΡΟΪΟΝΤΩΝ ΣΤΑ ΠΛΑΙΣΙΑ ΤΩΝ ΟΛΟΚΛΗΡΩΜΕΝΩΝ ΠΑΡΕΜΒΑΣΕΩΝ</t>
  </si>
  <si>
    <t>ΜΕΤΡΟ / ΥΠΟΜΕΤΡΟ</t>
  </si>
  <si>
    <t>ΠΡΟΣΤΑΣΙΑ ΤΟΥ ΠΕΡΙΒΑΛΛΟΝΤΟΣ ΣΕ ΣΥΝΔΥΑΣΜΟ ΜΕ ΤΗ ΔΑΣΟΚΟΜΙΑ, ΤΗ ΓΕΩΡΓΙΑ, ΤΗΝ ΥΓΙΕΙΝΗ ΚΑΙ ΚΑΛΗ ΔΙΑΒΙΩΣΗ ΤΩΝ ΖΩΩΝ</t>
  </si>
  <si>
    <t>ΤΕΧΝΙΚΗ ΒΟΗΘΕΙΑ ΕΤΠΑ</t>
  </si>
  <si>
    <t>ΤΕΧΝΙΚΗ ΒΟΗΘΕΙΑ ΕΚΤ</t>
  </si>
  <si>
    <t>ΤΕΧΝΙΚΗ ΒΟΗΘΕΙΑ ΕΓΤΠΕ</t>
  </si>
  <si>
    <t>ΜΕΛΕΤΕΣ ΩΡΙΜΑΝΣΗΣ ΚΑΙ ΠΡΟΕΤΟΙΜΑΣΙΑΣ</t>
  </si>
  <si>
    <t xml:space="preserve">ΠΗΓΗ : ΟΠΣ "ΕΡΓΟΡΑΜΑ" (15/5/2009)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</si>
</sst>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3" fillId="35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="99" zoomScaleNormal="99" zoomScalePageLayoutView="0" workbookViewId="0" topLeftCell="A1">
      <selection activeCell="A1" sqref="A1:J1"/>
    </sheetView>
  </sheetViews>
  <sheetFormatPr defaultColWidth="9.140625" defaultRowHeight="12.75"/>
  <cols>
    <col min="1" max="1" width="29.140625" style="0" customWidth="1"/>
    <col min="2" max="2" width="3.8515625" style="0" customWidth="1"/>
    <col min="3" max="3" width="40.00390625" style="6" customWidth="1"/>
    <col min="4" max="4" width="9.00390625" style="4" bestFit="1" customWidth="1"/>
    <col min="5" max="10" width="9.8515625" style="4" bestFit="1" customWidth="1"/>
  </cols>
  <sheetData>
    <row r="1" spans="1:10" ht="16.5">
      <c r="A1" s="14" t="s">
        <v>4</v>
      </c>
      <c r="B1" s="14"/>
      <c r="C1" s="14"/>
      <c r="D1" s="14"/>
      <c r="E1" s="14"/>
      <c r="F1" s="14" t="s">
        <v>0</v>
      </c>
      <c r="G1" s="14" t="s">
        <v>1</v>
      </c>
      <c r="H1" s="14"/>
      <c r="I1" s="14"/>
      <c r="J1" s="14"/>
    </row>
    <row r="3" spans="1:10" ht="22.5">
      <c r="A3" s="1" t="s">
        <v>2</v>
      </c>
      <c r="B3" s="1" t="s">
        <v>12</v>
      </c>
      <c r="C3" s="1" t="s">
        <v>44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3</v>
      </c>
    </row>
    <row r="5" spans="1:11" ht="12.75">
      <c r="A5" s="15" t="s">
        <v>5</v>
      </c>
      <c r="B5" s="1">
        <v>1</v>
      </c>
      <c r="C5" s="5" t="s">
        <v>13</v>
      </c>
      <c r="D5" s="13">
        <v>14623057</v>
      </c>
      <c r="E5" s="13">
        <v>18427011</v>
      </c>
      <c r="F5" s="13">
        <v>25533634</v>
      </c>
      <c r="G5" s="13">
        <v>20030985</v>
      </c>
      <c r="H5" s="13">
        <v>18874870</v>
      </c>
      <c r="I5" s="13">
        <v>9551979</v>
      </c>
      <c r="J5" s="8">
        <f>SUM(D5:I5)</f>
        <v>107041536</v>
      </c>
      <c r="K5" s="9"/>
    </row>
    <row r="6" spans="1:11" ht="12.75">
      <c r="A6" s="16"/>
      <c r="B6" s="1">
        <v>2</v>
      </c>
      <c r="C6" s="5" t="s">
        <v>14</v>
      </c>
      <c r="D6" s="13">
        <v>3943296</v>
      </c>
      <c r="E6" s="13">
        <v>4969080</v>
      </c>
      <c r="F6" s="13">
        <v>3209333</v>
      </c>
      <c r="G6" s="13">
        <v>0</v>
      </c>
      <c r="H6" s="13">
        <v>0</v>
      </c>
      <c r="I6" s="13">
        <v>0</v>
      </c>
      <c r="J6" s="8">
        <f>SUM(D6:I6)</f>
        <v>12121709</v>
      </c>
      <c r="K6" s="9"/>
    </row>
    <row r="7" spans="1:11" ht="12.75">
      <c r="A7" s="17"/>
      <c r="B7" s="1"/>
      <c r="C7" s="5" t="s">
        <v>3</v>
      </c>
      <c r="D7" s="10">
        <f aca="true" t="shared" si="0" ref="D7:I7">SUM(D5:D6)</f>
        <v>18566353</v>
      </c>
      <c r="E7" s="10">
        <f t="shared" si="0"/>
        <v>23396091</v>
      </c>
      <c r="F7" s="10">
        <f t="shared" si="0"/>
        <v>28742967</v>
      </c>
      <c r="G7" s="10">
        <f t="shared" si="0"/>
        <v>20030985</v>
      </c>
      <c r="H7" s="10">
        <f t="shared" si="0"/>
        <v>18874870</v>
      </c>
      <c r="I7" s="10">
        <f t="shared" si="0"/>
        <v>9551979</v>
      </c>
      <c r="J7" s="8">
        <f>SUM(D7:I7)</f>
        <v>119163245</v>
      </c>
      <c r="K7" s="9"/>
    </row>
    <row r="8" spans="4:11" ht="12.75">
      <c r="D8" s="11"/>
      <c r="E8" s="11"/>
      <c r="F8" s="11"/>
      <c r="G8" s="11"/>
      <c r="H8" s="11"/>
      <c r="I8" s="11"/>
      <c r="J8" s="11"/>
      <c r="K8" s="9"/>
    </row>
    <row r="9" spans="1:11" ht="12.75">
      <c r="A9" s="15" t="s">
        <v>6</v>
      </c>
      <c r="B9" s="1">
        <v>1</v>
      </c>
      <c r="C9" s="5" t="s">
        <v>15</v>
      </c>
      <c r="D9" s="13">
        <v>3375130</v>
      </c>
      <c r="E9" s="13">
        <v>5263794</v>
      </c>
      <c r="F9" s="13">
        <v>7260011</v>
      </c>
      <c r="G9" s="13">
        <v>7614903</v>
      </c>
      <c r="H9" s="13">
        <v>8475473</v>
      </c>
      <c r="I9" s="13">
        <v>5983732</v>
      </c>
      <c r="J9" s="8">
        <f>SUM(D9:I9)</f>
        <v>37973043</v>
      </c>
      <c r="K9" s="9"/>
    </row>
    <row r="10" spans="1:11" ht="12.75">
      <c r="A10" s="16"/>
      <c r="B10" s="1">
        <v>2</v>
      </c>
      <c r="C10" s="5" t="s">
        <v>16</v>
      </c>
      <c r="D10" s="13">
        <v>5370447</v>
      </c>
      <c r="E10" s="13">
        <v>6759154</v>
      </c>
      <c r="F10" s="13">
        <v>8096633</v>
      </c>
      <c r="G10" s="13">
        <v>10298323</v>
      </c>
      <c r="H10" s="13">
        <v>10403515</v>
      </c>
      <c r="I10" s="13">
        <v>3719139</v>
      </c>
      <c r="J10" s="8">
        <f>SUM(D10:I10)</f>
        <v>44647211</v>
      </c>
      <c r="K10" s="9"/>
    </row>
    <row r="11" spans="1:11" ht="12.75">
      <c r="A11" s="16"/>
      <c r="B11" s="1">
        <v>3</v>
      </c>
      <c r="C11" s="5" t="s">
        <v>17</v>
      </c>
      <c r="D11" s="13">
        <v>1314432</v>
      </c>
      <c r="E11" s="13">
        <v>1656360</v>
      </c>
      <c r="F11" s="13">
        <v>2034900</v>
      </c>
      <c r="G11" s="13">
        <v>2134372</v>
      </c>
      <c r="H11" s="13">
        <v>1223320</v>
      </c>
      <c r="I11" s="13">
        <v>1101043</v>
      </c>
      <c r="J11" s="8">
        <f>SUM(D11:I11)</f>
        <v>9464427</v>
      </c>
      <c r="K11" s="9"/>
    </row>
    <row r="12" spans="1:11" ht="13.5" customHeight="1">
      <c r="A12" s="16"/>
      <c r="B12" s="1">
        <v>4</v>
      </c>
      <c r="C12" s="5" t="s">
        <v>18</v>
      </c>
      <c r="D12" s="13">
        <v>1314432</v>
      </c>
      <c r="E12" s="13">
        <v>645683</v>
      </c>
      <c r="F12" s="13">
        <v>0</v>
      </c>
      <c r="G12" s="13">
        <v>0</v>
      </c>
      <c r="H12" s="13">
        <v>0</v>
      </c>
      <c r="I12" s="13">
        <v>0</v>
      </c>
      <c r="J12" s="8">
        <f>SUM(D12:I12)</f>
        <v>1960115</v>
      </c>
      <c r="K12" s="9"/>
    </row>
    <row r="13" spans="1:11" ht="12.75">
      <c r="A13" s="17"/>
      <c r="B13" s="1"/>
      <c r="C13" s="5" t="s">
        <v>3</v>
      </c>
      <c r="D13" s="10">
        <f aca="true" t="shared" si="1" ref="D13:I13">SUM(D9:D12)</f>
        <v>11374441</v>
      </c>
      <c r="E13" s="10">
        <f t="shared" si="1"/>
        <v>14324991</v>
      </c>
      <c r="F13" s="10">
        <f t="shared" si="1"/>
        <v>17391544</v>
      </c>
      <c r="G13" s="10">
        <f t="shared" si="1"/>
        <v>20047598</v>
      </c>
      <c r="H13" s="10">
        <f t="shared" si="1"/>
        <v>20102308</v>
      </c>
      <c r="I13" s="10">
        <f t="shared" si="1"/>
        <v>10803914</v>
      </c>
      <c r="J13" s="8">
        <f>SUM(D13:I13)</f>
        <v>94044796</v>
      </c>
      <c r="K13" s="9"/>
    </row>
    <row r="14" spans="4:11" ht="12.75">
      <c r="D14" s="11"/>
      <c r="E14" s="11"/>
      <c r="F14" s="11"/>
      <c r="G14" s="11"/>
      <c r="H14" s="11"/>
      <c r="I14" s="11"/>
      <c r="J14" s="11"/>
      <c r="K14" s="9"/>
    </row>
    <row r="15" spans="1:11" ht="22.5">
      <c r="A15" s="15" t="s">
        <v>7</v>
      </c>
      <c r="B15" s="1">
        <v>1</v>
      </c>
      <c r="C15" s="5" t="s">
        <v>19</v>
      </c>
      <c r="D15" s="13">
        <v>6045597</v>
      </c>
      <c r="E15" s="13">
        <v>7607556</v>
      </c>
      <c r="F15" s="13">
        <v>9079726</v>
      </c>
      <c r="G15" s="13">
        <v>8838625</v>
      </c>
      <c r="H15" s="13">
        <v>23148521</v>
      </c>
      <c r="I15" s="13">
        <v>11470550</v>
      </c>
      <c r="J15" s="8">
        <f>SUM(D15:I15)</f>
        <v>66190575</v>
      </c>
      <c r="K15" s="9"/>
    </row>
    <row r="16" spans="1:11" ht="12.75">
      <c r="A16" s="16"/>
      <c r="B16" s="1">
        <v>2</v>
      </c>
      <c r="C16" s="5" t="s">
        <v>20</v>
      </c>
      <c r="D16" s="13">
        <v>1002253</v>
      </c>
      <c r="E16" s="13">
        <v>1262976</v>
      </c>
      <c r="F16" s="13">
        <v>1551612</v>
      </c>
      <c r="G16" s="13">
        <v>3771002</v>
      </c>
      <c r="H16" s="13">
        <v>2752157</v>
      </c>
      <c r="I16" s="13">
        <v>0</v>
      </c>
      <c r="J16" s="8">
        <f>SUM(D16:I16)</f>
        <v>10340000</v>
      </c>
      <c r="K16" s="9"/>
    </row>
    <row r="17" spans="1:11" ht="12.75">
      <c r="A17" s="16"/>
      <c r="B17" s="1">
        <v>3</v>
      </c>
      <c r="C17" s="5" t="s">
        <v>21</v>
      </c>
      <c r="D17" s="13">
        <v>3117055</v>
      </c>
      <c r="E17" s="13">
        <v>3922522</v>
      </c>
      <c r="F17" s="13">
        <v>4684952</v>
      </c>
      <c r="G17" s="13">
        <v>15298636</v>
      </c>
      <c r="H17" s="13">
        <v>6042435</v>
      </c>
      <c r="I17" s="13">
        <v>0</v>
      </c>
      <c r="J17" s="8">
        <f>SUM(D17:I17)</f>
        <v>33065600</v>
      </c>
      <c r="K17" s="9"/>
    </row>
    <row r="18" spans="1:11" ht="22.5">
      <c r="A18" s="16"/>
      <c r="B18" s="1">
        <v>4</v>
      </c>
      <c r="C18" s="5" t="s">
        <v>22</v>
      </c>
      <c r="D18" s="13">
        <v>826915</v>
      </c>
      <c r="E18" s="13">
        <v>1041575</v>
      </c>
      <c r="F18" s="13">
        <v>1268516</v>
      </c>
      <c r="G18" s="13">
        <v>2365566</v>
      </c>
      <c r="H18" s="13">
        <v>3271183</v>
      </c>
      <c r="I18" s="13">
        <v>3255289</v>
      </c>
      <c r="J18" s="8">
        <f>SUM(D18:I18)</f>
        <v>12029044</v>
      </c>
      <c r="K18" s="9"/>
    </row>
    <row r="19" spans="1:11" ht="12.75">
      <c r="A19" s="17"/>
      <c r="B19" s="1"/>
      <c r="C19" s="5" t="s">
        <v>3</v>
      </c>
      <c r="D19" s="10">
        <f aca="true" t="shared" si="2" ref="D19:I19">SUM(D15:D18)</f>
        <v>10991820</v>
      </c>
      <c r="E19" s="10">
        <f t="shared" si="2"/>
        <v>13834629</v>
      </c>
      <c r="F19" s="10">
        <f t="shared" si="2"/>
        <v>16584806</v>
      </c>
      <c r="G19" s="10">
        <f t="shared" si="2"/>
        <v>30273829</v>
      </c>
      <c r="H19" s="10">
        <f t="shared" si="2"/>
        <v>35214296</v>
      </c>
      <c r="I19" s="10">
        <f t="shared" si="2"/>
        <v>14725839</v>
      </c>
      <c r="J19" s="8">
        <f>SUM(D19:I19)</f>
        <v>121625219</v>
      </c>
      <c r="K19" s="9"/>
    </row>
    <row r="20" spans="4:11" ht="12.75">
      <c r="D20" s="11"/>
      <c r="E20" s="11"/>
      <c r="F20" s="11"/>
      <c r="G20" s="11"/>
      <c r="H20" s="11"/>
      <c r="I20" s="11"/>
      <c r="J20" s="11"/>
      <c r="K20" s="9"/>
    </row>
    <row r="21" spans="1:11" ht="12.75">
      <c r="A21" s="15" t="s">
        <v>8</v>
      </c>
      <c r="B21" s="1">
        <v>1</v>
      </c>
      <c r="C21" s="5" t="s">
        <v>23</v>
      </c>
      <c r="D21" s="13">
        <v>3154637</v>
      </c>
      <c r="E21" s="13">
        <v>3975265</v>
      </c>
      <c r="F21" s="13">
        <v>4883761</v>
      </c>
      <c r="G21" s="13">
        <v>5396623</v>
      </c>
      <c r="H21" s="13">
        <v>6211739</v>
      </c>
      <c r="I21" s="13">
        <v>4882154</v>
      </c>
      <c r="J21" s="8">
        <f aca="true" t="shared" si="3" ref="J21:J27">SUM(D21:I21)</f>
        <v>28504179</v>
      </c>
      <c r="K21" s="9"/>
    </row>
    <row r="22" spans="1:11" ht="12.75">
      <c r="A22" s="16"/>
      <c r="B22" s="1">
        <v>2</v>
      </c>
      <c r="C22" s="5" t="s">
        <v>24</v>
      </c>
      <c r="D22" s="13">
        <v>7229379</v>
      </c>
      <c r="E22" s="13">
        <v>9109983</v>
      </c>
      <c r="F22" s="13">
        <v>11191954</v>
      </c>
      <c r="G22" s="13">
        <v>13383817</v>
      </c>
      <c r="H22" s="13">
        <v>13764869</v>
      </c>
      <c r="I22" s="13">
        <v>13670003</v>
      </c>
      <c r="J22" s="8">
        <f t="shared" si="3"/>
        <v>68350005</v>
      </c>
      <c r="K22" s="9"/>
    </row>
    <row r="23" spans="1:11" ht="12.75">
      <c r="A23" s="16"/>
      <c r="B23" s="1">
        <v>3</v>
      </c>
      <c r="C23" s="5" t="s">
        <v>25</v>
      </c>
      <c r="D23" s="13">
        <v>2506951</v>
      </c>
      <c r="E23" s="13">
        <v>3159093</v>
      </c>
      <c r="F23" s="13">
        <v>3881064</v>
      </c>
      <c r="G23" s="13">
        <v>10696743</v>
      </c>
      <c r="H23" s="13">
        <v>32919902</v>
      </c>
      <c r="I23" s="13">
        <v>13290942</v>
      </c>
      <c r="J23" s="8">
        <f t="shared" si="3"/>
        <v>66454695</v>
      </c>
      <c r="K23" s="9"/>
    </row>
    <row r="24" spans="1:11" ht="12.75">
      <c r="A24" s="16"/>
      <c r="B24" s="1">
        <v>4</v>
      </c>
      <c r="C24" s="5" t="s">
        <v>26</v>
      </c>
      <c r="D24" s="13">
        <v>2300256</v>
      </c>
      <c r="E24" s="13">
        <v>2898632</v>
      </c>
      <c r="F24" s="13">
        <v>3561076</v>
      </c>
      <c r="G24" s="13">
        <v>4968725</v>
      </c>
      <c r="H24" s="13">
        <v>6816765</v>
      </c>
      <c r="I24" s="13">
        <v>5136361</v>
      </c>
      <c r="J24" s="8">
        <f t="shared" si="3"/>
        <v>25681815</v>
      </c>
      <c r="K24" s="9"/>
    </row>
    <row r="25" spans="1:11" ht="33.75">
      <c r="A25" s="16"/>
      <c r="B25" s="1">
        <v>5</v>
      </c>
      <c r="C25" s="5" t="s">
        <v>27</v>
      </c>
      <c r="D25" s="13">
        <v>1866161</v>
      </c>
      <c r="E25" s="13">
        <v>2351618</v>
      </c>
      <c r="F25" s="13">
        <v>2889048</v>
      </c>
      <c r="G25" s="13">
        <v>3030274</v>
      </c>
      <c r="H25" s="13">
        <v>3014584</v>
      </c>
      <c r="I25" s="13">
        <v>5304456</v>
      </c>
      <c r="J25" s="8">
        <f t="shared" si="3"/>
        <v>18456141</v>
      </c>
      <c r="K25" s="9"/>
    </row>
    <row r="26" spans="1:11" ht="33.75">
      <c r="A26" s="16"/>
      <c r="B26" s="1">
        <v>6</v>
      </c>
      <c r="C26" s="5" t="s">
        <v>28</v>
      </c>
      <c r="D26" s="13">
        <v>1001708</v>
      </c>
      <c r="E26" s="13">
        <v>1301162</v>
      </c>
      <c r="F26" s="13">
        <v>1593713</v>
      </c>
      <c r="G26" s="13">
        <v>1672095</v>
      </c>
      <c r="H26" s="13">
        <v>1663386</v>
      </c>
      <c r="I26" s="13">
        <v>1230341</v>
      </c>
      <c r="J26" s="8">
        <f t="shared" si="3"/>
        <v>8462405</v>
      </c>
      <c r="K26" s="9"/>
    </row>
    <row r="27" spans="1:11" ht="12.75">
      <c r="A27" s="17"/>
      <c r="B27" s="1"/>
      <c r="C27" s="5" t="s">
        <v>3</v>
      </c>
      <c r="D27" s="10">
        <f aca="true" t="shared" si="4" ref="D27:I27">SUM(D21:D26)</f>
        <v>18059092</v>
      </c>
      <c r="E27" s="10">
        <f t="shared" si="4"/>
        <v>22795753</v>
      </c>
      <c r="F27" s="10">
        <f t="shared" si="4"/>
        <v>28000616</v>
      </c>
      <c r="G27" s="10">
        <f t="shared" si="4"/>
        <v>39148277</v>
      </c>
      <c r="H27" s="10">
        <f t="shared" si="4"/>
        <v>64391245</v>
      </c>
      <c r="I27" s="10">
        <f t="shared" si="4"/>
        <v>43514257</v>
      </c>
      <c r="J27" s="8">
        <f t="shared" si="3"/>
        <v>215909240</v>
      </c>
      <c r="K27" s="9"/>
    </row>
    <row r="28" spans="4:11" ht="12.75">
      <c r="D28" s="11"/>
      <c r="E28" s="11"/>
      <c r="F28" s="11"/>
      <c r="G28" s="11"/>
      <c r="H28" s="11"/>
      <c r="I28" s="11"/>
      <c r="J28" s="11"/>
      <c r="K28" s="9"/>
    </row>
    <row r="29" spans="1:11" ht="22.5">
      <c r="A29" s="15" t="s">
        <v>9</v>
      </c>
      <c r="B29" s="1">
        <v>1</v>
      </c>
      <c r="C29" s="5" t="s">
        <v>29</v>
      </c>
      <c r="D29" s="13">
        <v>1822269</v>
      </c>
      <c r="E29" s="13">
        <v>2367024</v>
      </c>
      <c r="F29" s="13">
        <v>2899224</v>
      </c>
      <c r="G29" s="13">
        <v>3853908</v>
      </c>
      <c r="H29" s="13">
        <v>10026503</v>
      </c>
      <c r="I29" s="13">
        <v>4935513</v>
      </c>
      <c r="J29" s="8">
        <f>SUM(D29:I29)</f>
        <v>25904441</v>
      </c>
      <c r="K29" s="9"/>
    </row>
    <row r="30" spans="1:11" ht="22.5">
      <c r="A30" s="16"/>
      <c r="B30" s="1">
        <v>2</v>
      </c>
      <c r="C30" s="5" t="s">
        <v>30</v>
      </c>
      <c r="D30" s="13">
        <v>314836</v>
      </c>
      <c r="E30" s="13">
        <v>408955</v>
      </c>
      <c r="F30" s="13">
        <v>500901</v>
      </c>
      <c r="G30" s="13">
        <v>1125397</v>
      </c>
      <c r="H30" s="13">
        <v>3089213</v>
      </c>
      <c r="I30" s="13">
        <v>1584925</v>
      </c>
      <c r="J30" s="8">
        <f>SUM(D30:I30)</f>
        <v>7024227</v>
      </c>
      <c r="K30" s="9"/>
    </row>
    <row r="31" spans="1:11" ht="12.75">
      <c r="A31" s="16"/>
      <c r="B31" s="1">
        <v>3</v>
      </c>
      <c r="C31" s="5" t="s">
        <v>31</v>
      </c>
      <c r="D31" s="13">
        <v>1119407</v>
      </c>
      <c r="E31" s="13">
        <v>1454044</v>
      </c>
      <c r="F31" s="13">
        <v>1780969</v>
      </c>
      <c r="G31" s="13">
        <v>1605259</v>
      </c>
      <c r="H31" s="13">
        <v>394122</v>
      </c>
      <c r="I31" s="13">
        <v>102915</v>
      </c>
      <c r="J31" s="8">
        <f>SUM(D31:I31)</f>
        <v>6456716</v>
      </c>
      <c r="K31" s="9"/>
    </row>
    <row r="32" spans="1:11" ht="12.75">
      <c r="A32" s="17"/>
      <c r="B32" s="1"/>
      <c r="C32" s="5" t="s">
        <v>3</v>
      </c>
      <c r="D32" s="10">
        <f aca="true" t="shared" si="5" ref="D32:I32">SUM(D29:D31)</f>
        <v>3256512</v>
      </c>
      <c r="E32" s="10">
        <f t="shared" si="5"/>
        <v>4230023</v>
      </c>
      <c r="F32" s="10">
        <f t="shared" si="5"/>
        <v>5181094</v>
      </c>
      <c r="G32" s="10">
        <f t="shared" si="5"/>
        <v>6584564</v>
      </c>
      <c r="H32" s="10">
        <f t="shared" si="5"/>
        <v>13509838</v>
      </c>
      <c r="I32" s="10">
        <f t="shared" si="5"/>
        <v>6623353</v>
      </c>
      <c r="J32" s="8">
        <f>SUM(D32:I32)</f>
        <v>39385384</v>
      </c>
      <c r="K32" s="9"/>
    </row>
    <row r="33" spans="4:11" ht="12.75">
      <c r="D33" s="11"/>
      <c r="E33" s="11"/>
      <c r="F33" s="11"/>
      <c r="G33" s="11"/>
      <c r="H33" s="11"/>
      <c r="I33" s="11"/>
      <c r="J33" s="11"/>
      <c r="K33" s="9"/>
    </row>
    <row r="34" spans="1:11" ht="22.5">
      <c r="A34" s="15" t="s">
        <v>10</v>
      </c>
      <c r="B34" s="1">
        <v>1</v>
      </c>
      <c r="C34" s="5" t="s">
        <v>32</v>
      </c>
      <c r="D34" s="13">
        <v>4434261</v>
      </c>
      <c r="E34" s="13">
        <v>5587796</v>
      </c>
      <c r="F34" s="13">
        <v>7008868</v>
      </c>
      <c r="G34" s="13">
        <v>7975032</v>
      </c>
      <c r="H34" s="13">
        <v>7404896</v>
      </c>
      <c r="I34" s="13">
        <v>5545888</v>
      </c>
      <c r="J34" s="8">
        <f aca="true" t="shared" si="6" ref="J34:J47">SUM(D34:I34)</f>
        <v>37956741</v>
      </c>
      <c r="K34" s="9"/>
    </row>
    <row r="35" spans="1:11" ht="12.75">
      <c r="A35" s="20"/>
      <c r="B35" s="1">
        <v>2</v>
      </c>
      <c r="C35" s="5" t="s">
        <v>33</v>
      </c>
      <c r="D35" s="13">
        <v>5956930</v>
      </c>
      <c r="E35" s="13">
        <v>7497168</v>
      </c>
      <c r="F35" s="13">
        <v>9061566</v>
      </c>
      <c r="G35" s="13">
        <v>8944159</v>
      </c>
      <c r="H35" s="13">
        <v>11986956</v>
      </c>
      <c r="I35" s="13">
        <v>17021574</v>
      </c>
      <c r="J35" s="8">
        <f t="shared" si="6"/>
        <v>60468353</v>
      </c>
      <c r="K35" s="9"/>
    </row>
    <row r="36" spans="1:11" ht="33.75">
      <c r="A36" s="20"/>
      <c r="B36" s="1">
        <v>3</v>
      </c>
      <c r="C36" s="5" t="s">
        <v>34</v>
      </c>
      <c r="D36" s="13">
        <v>198913</v>
      </c>
      <c r="E36" s="13">
        <v>250383</v>
      </c>
      <c r="F36" s="13">
        <v>304220</v>
      </c>
      <c r="G36" s="13">
        <v>319302</v>
      </c>
      <c r="H36" s="13">
        <v>161466</v>
      </c>
      <c r="I36" s="13">
        <v>117094</v>
      </c>
      <c r="J36" s="8">
        <f t="shared" si="6"/>
        <v>1351378</v>
      </c>
      <c r="K36" s="9"/>
    </row>
    <row r="37" spans="1:11" ht="12.75">
      <c r="A37" s="20"/>
      <c r="B37" s="1">
        <v>4</v>
      </c>
      <c r="C37" s="5" t="s">
        <v>35</v>
      </c>
      <c r="D37" s="13">
        <v>1455667</v>
      </c>
      <c r="E37" s="13">
        <v>1834288</v>
      </c>
      <c r="F37" s="13">
        <v>2302649</v>
      </c>
      <c r="G37" s="13">
        <v>2645828</v>
      </c>
      <c r="H37" s="13">
        <v>1989171</v>
      </c>
      <c r="I37" s="13">
        <v>2731902</v>
      </c>
      <c r="J37" s="8">
        <f t="shared" si="6"/>
        <v>12959505</v>
      </c>
      <c r="K37" s="9"/>
    </row>
    <row r="38" spans="1:11" ht="22.5">
      <c r="A38" s="20"/>
      <c r="B38" s="1">
        <v>5</v>
      </c>
      <c r="C38" s="5" t="s">
        <v>36</v>
      </c>
      <c r="D38" s="13">
        <v>1455667</v>
      </c>
      <c r="E38" s="13">
        <v>1834288</v>
      </c>
      <c r="F38" s="13">
        <v>2302645</v>
      </c>
      <c r="G38" s="13">
        <v>2412811</v>
      </c>
      <c r="H38" s="13">
        <v>1607412</v>
      </c>
      <c r="I38" s="13">
        <v>207516</v>
      </c>
      <c r="J38" s="8">
        <f t="shared" si="6"/>
        <v>9820339</v>
      </c>
      <c r="K38" s="9"/>
    </row>
    <row r="39" spans="1:11" ht="33.75">
      <c r="A39" s="20"/>
      <c r="B39" s="1">
        <v>6</v>
      </c>
      <c r="C39" s="5" t="s">
        <v>45</v>
      </c>
      <c r="D39" s="13">
        <v>246589</v>
      </c>
      <c r="E39" s="13">
        <v>310507</v>
      </c>
      <c r="F39" s="13">
        <v>381383</v>
      </c>
      <c r="G39" s="13">
        <v>322379</v>
      </c>
      <c r="H39" s="13">
        <v>213929</v>
      </c>
      <c r="I39" s="13">
        <v>0</v>
      </c>
      <c r="J39" s="8">
        <f t="shared" si="6"/>
        <v>1474787</v>
      </c>
      <c r="K39" s="9"/>
    </row>
    <row r="40" spans="1:11" ht="12.75">
      <c r="A40" s="20"/>
      <c r="B40" s="1">
        <v>7</v>
      </c>
      <c r="C40" s="5" t="s">
        <v>37</v>
      </c>
      <c r="D40" s="13">
        <v>1396586</v>
      </c>
      <c r="E40" s="13">
        <v>1759881</v>
      </c>
      <c r="F40" s="13">
        <v>2162081</v>
      </c>
      <c r="G40" s="13">
        <v>2267772</v>
      </c>
      <c r="H40" s="13">
        <v>706028</v>
      </c>
      <c r="I40" s="13">
        <v>1198087</v>
      </c>
      <c r="J40" s="8">
        <f t="shared" si="6"/>
        <v>9490435</v>
      </c>
      <c r="K40" s="9"/>
    </row>
    <row r="41" spans="1:11" ht="12.75">
      <c r="A41" s="20"/>
      <c r="B41" s="1">
        <v>8</v>
      </c>
      <c r="C41" s="5" t="s">
        <v>38</v>
      </c>
      <c r="D41" s="13">
        <v>6243552</v>
      </c>
      <c r="E41" s="13">
        <v>7867711</v>
      </c>
      <c r="F41" s="13">
        <v>9665777</v>
      </c>
      <c r="G41" s="13">
        <v>13455194</v>
      </c>
      <c r="H41" s="13">
        <v>13402695</v>
      </c>
      <c r="I41" s="13">
        <v>9776994</v>
      </c>
      <c r="J41" s="8">
        <f t="shared" si="6"/>
        <v>60411923</v>
      </c>
      <c r="K41" s="9"/>
    </row>
    <row r="42" spans="1:11" ht="22.5">
      <c r="A42" s="20"/>
      <c r="B42" s="1">
        <v>9</v>
      </c>
      <c r="C42" s="5" t="s">
        <v>39</v>
      </c>
      <c r="D42" s="13">
        <v>479746</v>
      </c>
      <c r="E42" s="13">
        <v>623161</v>
      </c>
      <c r="F42" s="13">
        <v>763272</v>
      </c>
      <c r="G42" s="13">
        <v>800812</v>
      </c>
      <c r="H42" s="13">
        <v>796641</v>
      </c>
      <c r="I42" s="13">
        <v>589244</v>
      </c>
      <c r="J42" s="8">
        <f t="shared" si="6"/>
        <v>4052876</v>
      </c>
      <c r="K42" s="9"/>
    </row>
    <row r="43" spans="1:11" ht="33.75">
      <c r="A43" s="20"/>
      <c r="B43" s="1">
        <v>10</v>
      </c>
      <c r="C43" s="5" t="s">
        <v>40</v>
      </c>
      <c r="D43" s="13">
        <v>646963</v>
      </c>
      <c r="E43" s="13">
        <v>815238</v>
      </c>
      <c r="F43" s="13">
        <v>1023400</v>
      </c>
      <c r="G43" s="13">
        <v>1150049</v>
      </c>
      <c r="H43" s="13">
        <v>2333686</v>
      </c>
      <c r="I43" s="13">
        <v>1155629</v>
      </c>
      <c r="J43" s="8">
        <f t="shared" si="6"/>
        <v>7124965</v>
      </c>
      <c r="K43" s="9"/>
    </row>
    <row r="44" spans="1:11" ht="22.5">
      <c r="A44" s="20"/>
      <c r="B44" s="1">
        <v>11</v>
      </c>
      <c r="C44" s="5" t="s">
        <v>41</v>
      </c>
      <c r="D44" s="13">
        <v>1325994</v>
      </c>
      <c r="E44" s="13">
        <v>1669124</v>
      </c>
      <c r="F44" s="13">
        <v>2028022</v>
      </c>
      <c r="G44" s="13">
        <v>3574109</v>
      </c>
      <c r="H44" s="13">
        <v>3625889</v>
      </c>
      <c r="I44" s="13">
        <v>531291</v>
      </c>
      <c r="J44" s="8">
        <f t="shared" si="6"/>
        <v>12754429</v>
      </c>
      <c r="K44" s="9"/>
    </row>
    <row r="45" spans="1:11" ht="22.5">
      <c r="A45" s="20"/>
      <c r="B45" s="1">
        <v>12</v>
      </c>
      <c r="C45" s="5" t="s">
        <v>42</v>
      </c>
      <c r="D45" s="13">
        <v>654653</v>
      </c>
      <c r="E45" s="13">
        <v>824945</v>
      </c>
      <c r="F45" s="13">
        <v>1018937</v>
      </c>
      <c r="G45" s="13">
        <v>1068479</v>
      </c>
      <c r="H45" s="13">
        <v>1562974</v>
      </c>
      <c r="I45" s="13">
        <v>1775521</v>
      </c>
      <c r="J45" s="8">
        <f t="shared" si="6"/>
        <v>6905509</v>
      </c>
      <c r="K45" s="9"/>
    </row>
    <row r="46" spans="1:11" ht="33.75">
      <c r="A46" s="20"/>
      <c r="B46" s="1">
        <v>13</v>
      </c>
      <c r="C46" s="5" t="s">
        <v>43</v>
      </c>
      <c r="D46" s="13">
        <v>331439</v>
      </c>
      <c r="E46" s="13">
        <v>417206</v>
      </c>
      <c r="F46" s="13">
        <v>506918</v>
      </c>
      <c r="G46" s="13">
        <v>303531</v>
      </c>
      <c r="H46" s="13">
        <v>0</v>
      </c>
      <c r="I46" s="13">
        <v>0</v>
      </c>
      <c r="J46" s="8">
        <f t="shared" si="6"/>
        <v>1559094</v>
      </c>
      <c r="K46" s="9"/>
    </row>
    <row r="47" spans="1:11" ht="12.75">
      <c r="A47" s="21"/>
      <c r="B47" s="1"/>
      <c r="C47" s="5" t="s">
        <v>3</v>
      </c>
      <c r="D47" s="10">
        <f aca="true" t="shared" si="7" ref="D47:I47">SUM(D34:D46)</f>
        <v>24826960</v>
      </c>
      <c r="E47" s="10">
        <f t="shared" si="7"/>
        <v>31291696</v>
      </c>
      <c r="F47" s="10">
        <f t="shared" si="7"/>
        <v>38529738</v>
      </c>
      <c r="G47" s="10">
        <f t="shared" si="7"/>
        <v>45239457</v>
      </c>
      <c r="H47" s="10">
        <f t="shared" si="7"/>
        <v>45791743</v>
      </c>
      <c r="I47" s="10">
        <f t="shared" si="7"/>
        <v>40650740</v>
      </c>
      <c r="J47" s="8">
        <f t="shared" si="6"/>
        <v>226330334</v>
      </c>
      <c r="K47" s="9"/>
    </row>
    <row r="48" spans="4:11" ht="12.75">
      <c r="D48" s="11"/>
      <c r="E48" s="11"/>
      <c r="F48" s="11"/>
      <c r="G48" s="11"/>
      <c r="H48" s="11"/>
      <c r="I48" s="11"/>
      <c r="J48" s="11"/>
      <c r="K48" s="9"/>
    </row>
    <row r="49" spans="1:11" ht="12.75">
      <c r="A49" s="15" t="s">
        <v>11</v>
      </c>
      <c r="B49" s="12">
        <v>1</v>
      </c>
      <c r="C49" s="7" t="s">
        <v>46</v>
      </c>
      <c r="D49" s="13">
        <v>492937</v>
      </c>
      <c r="E49" s="13">
        <v>621170</v>
      </c>
      <c r="F49" s="13">
        <v>763128</v>
      </c>
      <c r="G49" s="13">
        <v>800432</v>
      </c>
      <c r="H49" s="13">
        <v>779794</v>
      </c>
      <c r="I49" s="13">
        <v>667000</v>
      </c>
      <c r="J49" s="8">
        <f>SUM(D49:I49)</f>
        <v>4124461</v>
      </c>
      <c r="K49" s="9"/>
    </row>
    <row r="50" spans="1:11" ht="12.75">
      <c r="A50" s="20"/>
      <c r="B50" s="12">
        <v>2</v>
      </c>
      <c r="C50" s="7" t="s">
        <v>47</v>
      </c>
      <c r="D50" s="13">
        <v>87501</v>
      </c>
      <c r="E50" s="13">
        <v>110258</v>
      </c>
      <c r="F50" s="13">
        <v>138413</v>
      </c>
      <c r="G50" s="13">
        <v>145034</v>
      </c>
      <c r="H50" s="13">
        <v>144299</v>
      </c>
      <c r="I50" s="13">
        <v>105578</v>
      </c>
      <c r="J50" s="8">
        <f>SUM(D50:I50)</f>
        <v>731083</v>
      </c>
      <c r="K50" s="9"/>
    </row>
    <row r="51" spans="1:11" ht="12.75">
      <c r="A51" s="20"/>
      <c r="B51" s="12">
        <v>3</v>
      </c>
      <c r="C51" s="7" t="s">
        <v>48</v>
      </c>
      <c r="D51" s="13">
        <v>56722</v>
      </c>
      <c r="E51" s="13">
        <v>73678</v>
      </c>
      <c r="F51" s="13">
        <v>90246</v>
      </c>
      <c r="G51" s="13">
        <v>94683</v>
      </c>
      <c r="H51" s="13">
        <v>94191</v>
      </c>
      <c r="I51" s="13">
        <v>69667</v>
      </c>
      <c r="J51" s="8">
        <f>SUM(D51:I51)</f>
        <v>479187</v>
      </c>
      <c r="K51" s="9"/>
    </row>
    <row r="52" spans="1:11" ht="12.75">
      <c r="A52" s="20"/>
      <c r="B52" s="12">
        <v>4</v>
      </c>
      <c r="C52" s="7" t="s">
        <v>49</v>
      </c>
      <c r="D52" s="13">
        <v>0</v>
      </c>
      <c r="E52" s="13">
        <v>0</v>
      </c>
      <c r="F52" s="13">
        <v>0</v>
      </c>
      <c r="G52" s="13">
        <v>0</v>
      </c>
      <c r="H52" s="13">
        <v>6170000</v>
      </c>
      <c r="I52" s="13">
        <v>1542500</v>
      </c>
      <c r="J52" s="8">
        <f>SUM(D52:I52)</f>
        <v>7712500</v>
      </c>
      <c r="K52" s="9"/>
    </row>
    <row r="53" spans="1:11" ht="12.75">
      <c r="A53" s="21"/>
      <c r="B53" s="1"/>
      <c r="C53" s="5" t="s">
        <v>3</v>
      </c>
      <c r="D53" s="10">
        <f aca="true" t="shared" si="8" ref="D53:I53">SUM(D49:D52)</f>
        <v>637160</v>
      </c>
      <c r="E53" s="10">
        <f t="shared" si="8"/>
        <v>805106</v>
      </c>
      <c r="F53" s="10">
        <f t="shared" si="8"/>
        <v>991787</v>
      </c>
      <c r="G53" s="10">
        <f t="shared" si="8"/>
        <v>1040149</v>
      </c>
      <c r="H53" s="10">
        <f t="shared" si="8"/>
        <v>7188284</v>
      </c>
      <c r="I53" s="10">
        <f t="shared" si="8"/>
        <v>2384745</v>
      </c>
      <c r="J53" s="8">
        <f>SUM(D53:I53)</f>
        <v>13047231</v>
      </c>
      <c r="K53" s="9"/>
    </row>
    <row r="54" spans="4:11" ht="12.75">
      <c r="D54" s="11"/>
      <c r="E54" s="11"/>
      <c r="F54" s="11"/>
      <c r="G54" s="11"/>
      <c r="H54" s="11"/>
      <c r="I54" s="11"/>
      <c r="J54" s="11"/>
      <c r="K54" s="9"/>
    </row>
    <row r="55" spans="1:11" ht="12.75">
      <c r="A55" s="1"/>
      <c r="B55" s="1"/>
      <c r="C55" s="5" t="s">
        <v>3</v>
      </c>
      <c r="D55" s="8">
        <f aca="true" t="shared" si="9" ref="D55:I55">SUM(D53+D47+D32+D27+D13+D7+D19)</f>
        <v>87712338</v>
      </c>
      <c r="E55" s="8">
        <f t="shared" si="9"/>
        <v>110678289</v>
      </c>
      <c r="F55" s="8">
        <f t="shared" si="9"/>
        <v>135422552</v>
      </c>
      <c r="G55" s="8">
        <f t="shared" si="9"/>
        <v>162364859</v>
      </c>
      <c r="H55" s="8">
        <f t="shared" si="9"/>
        <v>205072584</v>
      </c>
      <c r="I55" s="8">
        <f t="shared" si="9"/>
        <v>128254827</v>
      </c>
      <c r="J55" s="8">
        <f>SUM(D55:I55)</f>
        <v>829505449</v>
      </c>
      <c r="K55" s="9"/>
    </row>
    <row r="56" spans="1:10" ht="12.75">
      <c r="A56" s="18" t="s">
        <v>50</v>
      </c>
      <c r="B56" s="18"/>
      <c r="C56" s="19"/>
      <c r="D56" s="19"/>
      <c r="E56" s="19"/>
      <c r="F56" s="19"/>
      <c r="G56" s="19"/>
      <c r="H56" s="19"/>
      <c r="I56" s="19"/>
      <c r="J56" s="19"/>
    </row>
  </sheetData>
  <sheetProtection/>
  <mergeCells count="9">
    <mergeCell ref="A1:J1"/>
    <mergeCell ref="A5:A7"/>
    <mergeCell ref="A9:A13"/>
    <mergeCell ref="A15:A19"/>
    <mergeCell ref="A56:J56"/>
    <mergeCell ref="A21:A27"/>
    <mergeCell ref="A29:A32"/>
    <mergeCell ref="A34:A47"/>
    <mergeCell ref="A49:A53"/>
  </mergeCells>
  <printOptions horizontalCentered="1"/>
  <pageMargins left="0.7480314960629921" right="0.7480314960629921" top="0.5905511811023623" bottom="0.5905511811023623" header="0.5118110236220472" footer="0.5118110236220472"/>
  <pageSetup orientation="landscape" paperSize="9" scale="9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2006-06-14T14:42:12Z</cp:lastPrinted>
  <dcterms:created xsi:type="dcterms:W3CDTF">2002-04-19T14:10:17Z</dcterms:created>
  <dcterms:modified xsi:type="dcterms:W3CDTF">2009-06-11T11:37:08Z</dcterms:modified>
  <cp:category/>
  <cp:version/>
  <cp:contentType/>
  <cp:contentStatus/>
</cp:coreProperties>
</file>